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20" documentId="8_{BC1038F2-EAA7-491E-B86C-5CF0040010B0}" xr6:coauthVersionLast="47" xr6:coauthVersionMax="47" xr10:uidLastSave="{570C1071-6CB6-42D0-BDF7-4027E48128F8}"/>
  <bookViews>
    <workbookView xWindow="-120" yWindow="-120" windowWidth="29040" windowHeight="15720" xr2:uid="{00000000-000D-0000-FFFF-FFFF00000000}"/>
  </bookViews>
  <sheets>
    <sheet name="List 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4" i="1"/>
  <c r="K8" i="1"/>
  <c r="K10" i="1"/>
  <c r="K34" i="1"/>
  <c r="K31" i="1"/>
  <c r="K18" i="1"/>
  <c r="K7" i="1"/>
  <c r="K39" i="1"/>
  <c r="K32" i="1"/>
  <c r="K11" i="1"/>
  <c r="K43" i="1"/>
  <c r="K36" i="1"/>
  <c r="K4" i="1"/>
  <c r="K41" i="1"/>
  <c r="K19" i="1"/>
  <c r="K23" i="1"/>
  <c r="K35" i="1"/>
  <c r="K27" i="1"/>
  <c r="K42" i="1"/>
  <c r="K33" i="1"/>
  <c r="K9" i="1"/>
  <c r="K37" i="1"/>
  <c r="K5" i="1"/>
  <c r="K38" i="1"/>
  <c r="K30" i="1"/>
  <c r="K29" i="1"/>
  <c r="K25" i="1"/>
  <c r="K22" i="1"/>
  <c r="K44" i="1"/>
  <c r="K6" i="1"/>
  <c r="K16" i="1"/>
  <c r="K17" i="1"/>
  <c r="K40" i="1"/>
  <c r="K21" i="1"/>
  <c r="K24" i="1"/>
  <c r="K20" i="1"/>
  <c r="K13" i="1"/>
  <c r="K15" i="1"/>
  <c r="K28" i="1"/>
  <c r="K26" i="1"/>
  <c r="K45" i="1"/>
  <c r="K46" i="1"/>
  <c r="K47" i="1"/>
  <c r="K48" i="1"/>
  <c r="K49" i="1"/>
  <c r="K50" i="1"/>
  <c r="K51" i="1"/>
  <c r="L51" i="1" s="1"/>
  <c r="L25" i="1" l="1"/>
  <c r="L30" i="1"/>
  <c r="L4" i="1"/>
  <c r="L27" i="1"/>
  <c r="L21" i="1"/>
  <c r="L44" i="1"/>
  <c r="L42" i="1"/>
  <c r="L8" i="1"/>
  <c r="L17" i="1"/>
  <c r="L40" i="1"/>
  <c r="L35" i="1"/>
  <c r="L26" i="1"/>
  <c r="L24" i="1"/>
  <c r="L15" i="1"/>
  <c r="L10" i="1"/>
  <c r="L20" i="1"/>
  <c r="L16" i="1"/>
  <c r="L38" i="1"/>
  <c r="L22" i="1"/>
  <c r="L37" i="1"/>
  <c r="L13" i="1"/>
  <c r="L23" i="1"/>
  <c r="L28" i="1"/>
  <c r="L29" i="1"/>
  <c r="L14" i="1"/>
  <c r="L19" i="1"/>
  <c r="L12" i="1"/>
  <c r="L41" i="1"/>
  <c r="L33" i="1"/>
  <c r="L9" i="1"/>
  <c r="L36" i="1"/>
  <c r="L43" i="1"/>
  <c r="L39" i="1"/>
  <c r="L32" i="1"/>
  <c r="L7" i="1"/>
  <c r="L11" i="1"/>
  <c r="L31" i="1"/>
  <c r="L34" i="1"/>
  <c r="L6" i="1"/>
  <c r="L5" i="1"/>
  <c r="L18" i="1"/>
  <c r="L45" i="1"/>
  <c r="L46" i="1"/>
  <c r="L47" i="1"/>
  <c r="L48" i="1"/>
  <c r="L49" i="1"/>
  <c r="L50" i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Délka tréninku: 7 minut</t>
        </r>
      </text>
    </comment>
    <comment ref="D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Pořadí Nejlepšího Dne</t>
        </r>
      </text>
    </comment>
    <comment ref="E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Handicap
Ženy= +40
Pod 18 let= +20</t>
        </r>
      </text>
    </comment>
  </commentList>
</comments>
</file>

<file path=xl/sharedStrings.xml><?xml version="1.0" encoding="utf-8"?>
<sst xmlns="http://schemas.openxmlformats.org/spreadsheetml/2006/main" count="85" uniqueCount="85">
  <si>
    <t>Mazání = Easy Street</t>
  </si>
  <si>
    <t>Počet odehraných her:</t>
  </si>
  <si>
    <t>Pořadí</t>
  </si>
  <si>
    <t>Dráha</t>
  </si>
  <si>
    <t>Jméno hráče</t>
  </si>
  <si>
    <t>PND</t>
  </si>
  <si>
    <t>HDC</t>
  </si>
  <si>
    <t>1. Hra</t>
  </si>
  <si>
    <t>2. Hra</t>
  </si>
  <si>
    <t>3.hra</t>
  </si>
  <si>
    <t>4. Hra</t>
  </si>
  <si>
    <t>6. Hra</t>
  </si>
  <si>
    <t>Součet</t>
  </si>
  <si>
    <t>Průměr</t>
  </si>
  <si>
    <t>Body</t>
  </si>
  <si>
    <t>1.</t>
  </si>
  <si>
    <t>2.</t>
  </si>
  <si>
    <t>Tenorová Sabina + Henzl Petr</t>
  </si>
  <si>
    <t>3.</t>
  </si>
  <si>
    <t>4.</t>
  </si>
  <si>
    <t>Rybková Ludmila + Měšťan Radek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</si>
  <si>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</si>
  <si>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</si>
  <si>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</si>
  <si>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</si>
  <si>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</si>
  <si>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</si>
  <si>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</si>
  <si>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</si>
  <si>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</si>
  <si>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</si>
  <si>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</si>
  <si>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</si>
  <si>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</si>
  <si>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</si>
  <si>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</si>
  <si>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</si>
  <si>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</si>
  <si>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</si>
  <si>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</si>
  <si>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</si>
  <si>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</si>
  <si>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</si>
  <si>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</si>
  <si>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</si>
  <si>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</si>
  <si>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</si>
  <si>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</si>
  <si>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</si>
  <si>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</si>
  <si>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</si>
  <si>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</si>
  <si>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</si>
  <si>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</si>
  <si>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</si>
  <si>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</si>
  <si>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</si>
  <si>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</si>
  <si>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</si>
  <si>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</si>
  <si>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</si>
  <si>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</si>
  <si>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</si>
  <si>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</si>
  <si>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</si>
  <si>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</si>
  <si>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</si>
  <si>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</si>
  <si>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</si>
  <si>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</si>
  <si>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</si>
  <si>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</si>
  <si>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</si>
  <si>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</si>
  <si>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</si>
  <si>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</si>
  <si>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</si>
  <si>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Milán Pavel + Milánová Marta</t>
  </si>
  <si>
    <t>Jan Ševčík + Jitka Ševčíková</t>
  </si>
  <si>
    <t>Kryštof Pospíšil + Nikola Vítková</t>
  </si>
  <si>
    <t>Startovné - 600,-</t>
  </si>
  <si>
    <t>Jan Hrazdíra + Naďa Martinková</t>
  </si>
  <si>
    <t>Lukáš Kubica + Eva Kubicová</t>
  </si>
  <si>
    <t>Smíšené dvojice 3. kolo 14.04.2026</t>
  </si>
  <si>
    <t>Pavel Nádvorník + Alena Pačínková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</si>
</sst>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1"/>
      <color theme="1"/>
      <name val="Calibri"/>
      <family val="2"/>
      <charset val="238"/>
      <scheme val="minor"/>
    </font>
    <font>
      <b/>
      <sz val="26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charset val="238"/>
    </font>
    <font>
      <sz val="11"/>
      <color indexed="8"/>
      <name val="Arial"/>
      <family val="2"/>
      <charset val="238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0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3"/>
      <color indexed="8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4"/>
      <color theme="1"/>
      <name val="Wide Latin"/>
      <family val="1"/>
    </font>
    <font>
      <b/>
      <sz val="12"/>
      <color rgb="FFFFFF00"/>
      <name val="Calibri"/>
      <family val="2"/>
    </font>
    <font>
      <b/>
      <sz val="12"/>
      <color rgb="FF000000"/>
      <name val="Wide Latin"/>
      <family val="1"/>
    </font>
    <font>
      <b/>
      <i/>
      <u/>
      <sz val="22"/>
      <color rgb="FF000000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  <scheme val="minor"/>
    </font>
    <font>
      <b/>
      <sz val="12"/>
      <color theme="0"/>
      <name val="Calibri"/>
      <family val="2"/>
    </font>
    <font>
      <b/>
      <i/>
      <u/>
      <sz val="15"/>
      <color rgb="FF000000"/>
      <name val="Calibri"/>
      <family val="2"/>
      <charset val="238"/>
    </font>
    <font>
      <b/>
      <i/>
      <sz val="14"/>
      <color rgb="FF000000"/>
      <name val="Comic Sans MS"/>
      <family val="4"/>
      <charset val="238"/>
    </font>
    <font>
      <b/>
      <i/>
      <sz val="12"/>
      <color rgb="FF000000"/>
      <name val="Comic Sans MS"/>
      <family val="4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35"/>
      <color rgb="FF000000"/>
      <name val="Calibri"/>
      <family val="2"/>
      <charset val="238"/>
    </font>
    <font>
      <b/>
      <i/>
      <u/>
      <sz val="12"/>
      <color rgb="FFFFFF00"/>
      <name val="Calibri"/>
      <family val="2"/>
      <charset val="238"/>
    </font>
    <font>
      <sz val="12"/>
      <color theme="1"/>
      <name val="Arial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rgb="FFFF0000"/>
      <name val="Calibri"/>
      <family val="2"/>
    </font>
    <font>
      <b/>
      <i/>
      <sz val="14"/>
      <color indexed="8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FF0000"/>
      </bottom>
      <diagonal/>
    </border>
    <border>
      <left/>
      <right style="thin">
        <color rgb="FF000000"/>
      </right>
      <top style="medium">
        <color indexed="64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FF0000"/>
      </bottom>
      <diagonal/>
    </border>
    <border>
      <left style="thin">
        <color rgb="FF000000"/>
      </left>
      <right/>
      <top style="medium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ck">
        <color rgb="FF00B050"/>
      </left>
      <right style="thin">
        <color indexed="64"/>
      </right>
      <top style="medium">
        <color rgb="FFFF0000"/>
      </top>
      <bottom style="thin">
        <color rgb="FF000000"/>
      </bottom>
      <diagonal/>
    </border>
    <border>
      <left style="thick">
        <color rgb="FF00B050"/>
      </left>
      <right style="thin">
        <color indexed="64"/>
      </right>
      <top/>
      <bottom style="thin">
        <color rgb="FF000000"/>
      </bottom>
      <diagonal/>
    </border>
    <border>
      <left style="thick">
        <color rgb="FF00B050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5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21" fillId="5" borderId="3" xfId="0" applyNumberFormat="1" applyFont="1" applyFill="1" applyBorder="1" applyAlignment="1">
      <alignment horizontal="center" vertical="center"/>
    </xf>
    <xf numFmtId="164" fontId="21" fillId="5" borderId="10" xfId="0" applyNumberFormat="1" applyFont="1" applyFill="1" applyBorder="1" applyAlignment="1">
      <alignment horizontal="center" vertical="center"/>
    </xf>
    <xf numFmtId="164" fontId="21" fillId="5" borderId="13" xfId="0" applyNumberFormat="1" applyFont="1" applyFill="1" applyBorder="1" applyAlignment="1">
      <alignment horizontal="center" vertical="center"/>
    </xf>
    <xf numFmtId="164" fontId="21" fillId="5" borderId="17" xfId="0" applyNumberFormat="1" applyFont="1" applyFill="1" applyBorder="1" applyAlignment="1">
      <alignment horizontal="center" vertical="center"/>
    </xf>
    <xf numFmtId="164" fontId="21" fillId="5" borderId="22" xfId="0" applyNumberFormat="1" applyFont="1" applyFill="1" applyBorder="1" applyAlignment="1">
      <alignment horizontal="center" vertical="center"/>
    </xf>
    <xf numFmtId="1" fontId="22" fillId="4" borderId="4" xfId="0" applyNumberFormat="1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1" fontId="22" fillId="4" borderId="28" xfId="0" applyNumberFormat="1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9" fillId="0" borderId="36" xfId="0" applyNumberFormat="1" applyFont="1" applyBorder="1" applyAlignment="1">
      <alignment horizontal="center" vertical="center"/>
    </xf>
    <xf numFmtId="1" fontId="9" fillId="0" borderId="37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25" fillId="10" borderId="41" xfId="0" applyFont="1" applyFill="1" applyBorder="1" applyAlignment="1">
      <alignment horizontal="center" vertical="center"/>
    </xf>
    <xf numFmtId="164" fontId="26" fillId="11" borderId="3" xfId="0" applyNumberFormat="1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6" fillId="10" borderId="33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8" fillId="12" borderId="1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25" fillId="10" borderId="0" xfId="0" applyFont="1" applyFill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5" fillId="10" borderId="41" xfId="0" applyFont="1" applyFill="1" applyBorder="1" applyAlignment="1">
      <alignment horizontal="center" vertical="center"/>
    </xf>
    <xf numFmtId="0" fontId="36" fillId="10" borderId="41" xfId="0" applyFont="1" applyFill="1" applyBorder="1" applyAlignment="1">
      <alignment horizontal="center" vertical="center"/>
    </xf>
    <xf numFmtId="0" fontId="37" fillId="10" borderId="41" xfId="0" applyFont="1" applyFill="1" applyBorder="1" applyAlignment="1">
      <alignment horizontal="center" vertical="center"/>
    </xf>
    <xf numFmtId="0" fontId="38" fillId="10" borderId="41" xfId="0" applyFont="1" applyFill="1" applyBorder="1" applyAlignment="1">
      <alignment horizontal="center" vertical="center"/>
    </xf>
    <xf numFmtId="0" fontId="35" fillId="10" borderId="33" xfId="0" applyFon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/>
    </xf>
    <xf numFmtId="0" fontId="41" fillId="10" borderId="41" xfId="0" applyFont="1" applyFill="1" applyBorder="1" applyAlignment="1">
      <alignment horizontal="center" vertical="center"/>
    </xf>
    <xf numFmtId="0" fontId="8" fillId="0" borderId="48" xfId="0" applyFont="1" applyBorder="1" applyAlignment="1">
      <alignment horizontal="center"/>
    </xf>
    <xf numFmtId="0" fontId="6" fillId="3" borderId="4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39" fillId="10" borderId="4" xfId="0" applyFont="1" applyFill="1" applyBorder="1" applyAlignment="1">
      <alignment horizontal="center" vertical="center"/>
    </xf>
    <xf numFmtId="0" fontId="41" fillId="10" borderId="4" xfId="0" applyFont="1" applyFill="1" applyBorder="1" applyAlignment="1">
      <alignment horizontal="center" vertical="center"/>
    </xf>
    <xf numFmtId="0" fontId="40" fillId="10" borderId="4" xfId="0" applyFont="1" applyFill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2" fillId="9" borderId="43" xfId="0" applyFont="1" applyFill="1" applyBorder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2" fillId="9" borderId="41" xfId="0" applyFont="1" applyFill="1" applyBorder="1" applyAlignment="1">
      <alignment horizontal="center" vertical="center"/>
    </xf>
    <xf numFmtId="0" fontId="29" fillId="12" borderId="1" xfId="0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7" fillId="13" borderId="1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9" borderId="46" xfId="0" applyFont="1" applyFill="1" applyBorder="1" applyAlignment="1">
      <alignment horizontal="center" vertical="center"/>
    </xf>
    <xf numFmtId="0" fontId="32" fillId="9" borderId="47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0" fontId="6" fillId="14" borderId="49" xfId="0" applyFont="1" applyFill="1" applyBorder="1" applyAlignment="1">
      <alignment horizontal="center" vertical="center"/>
    </xf>
    <xf numFmtId="0" fontId="40" fillId="10" borderId="50" xfId="0" applyFont="1" applyFill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40" fillId="10" borderId="52" xfId="0" applyFont="1" applyFill="1" applyBorder="1" applyAlignment="1">
      <alignment horizontal="center" vertical="center"/>
    </xf>
    <xf numFmtId="0" fontId="42" fillId="0" borderId="41" xfId="0" applyFont="1" applyBorder="1" applyAlignment="1">
      <alignment horizontal="center" vertical="center"/>
    </xf>
    <xf numFmtId="0" fontId="40" fillId="10" borderId="51" xfId="0" applyFont="1" applyFill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0"/>
  <sheetViews>
    <sheetView tabSelected="1" topLeftCell="A2" zoomScale="90" zoomScaleNormal="90" workbookViewId="0">
      <selection activeCell="R16" sqref="R16"/>
    </sheetView>
  </sheetViews>
  <sheetFormatPr defaultRowHeight="18.75" x14ac:dyDescent="0.25"/>
  <cols>
    <col min="1" max="1" width="21.140625" style="1" customWidth="1"/>
    <col min="2" max="2" width="14.85546875" style="1" customWidth="1"/>
    <col min="3" max="3" width="38.7109375" style="11" customWidth="1"/>
    <col min="4" max="4" width="7.140625" style="11" customWidth="1"/>
    <col min="5" max="5" width="7.140625" style="15" customWidth="1"/>
    <col min="6" max="9" width="12.7109375" style="30" customWidth="1"/>
    <col min="10" max="10" width="6.140625" style="12" hidden="1" customWidth="1"/>
    <col min="11" max="11" width="21.5703125" style="31" customWidth="1"/>
    <col min="12" max="12" width="12.85546875" style="12" customWidth="1"/>
    <col min="13" max="13" width="8.7109375" style="16" customWidth="1"/>
    <col min="14" max="14" width="4" style="12" customWidth="1"/>
    <col min="15" max="16384" width="9.140625" style="12"/>
  </cols>
  <sheetData>
    <row r="1" spans="1:16" ht="20.45" hidden="1" customHeigh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6" ht="25.5" customHeight="1" thickBot="1" x14ac:dyDescent="0.3">
      <c r="A2" s="94" t="s">
        <v>83</v>
      </c>
      <c r="B2" s="94"/>
      <c r="C2" s="94"/>
      <c r="D2" s="94"/>
      <c r="E2" s="94"/>
      <c r="F2" s="95" t="s">
        <v>80</v>
      </c>
      <c r="G2" s="95"/>
      <c r="H2" s="99" t="s">
        <v>0</v>
      </c>
      <c r="I2" s="99"/>
      <c r="J2" s="65"/>
      <c r="K2" s="93" t="s">
        <v>1</v>
      </c>
      <c r="L2" s="93"/>
      <c r="M2" s="66">
        <v>4</v>
      </c>
      <c r="N2" s="13"/>
    </row>
    <row r="3" spans="1:16" s="14" customFormat="1" ht="21.75" thickBot="1" x14ac:dyDescent="0.3">
      <c r="A3" s="41" t="s">
        <v>2</v>
      </c>
      <c r="B3" s="60" t="s">
        <v>3</v>
      </c>
      <c r="C3" s="42" t="s">
        <v>4</v>
      </c>
      <c r="D3" s="47" t="s">
        <v>5</v>
      </c>
      <c r="E3" s="47" t="s">
        <v>6</v>
      </c>
      <c r="F3" s="43" t="s">
        <v>7</v>
      </c>
      <c r="G3" s="44" t="s">
        <v>8</v>
      </c>
      <c r="H3" s="44" t="s">
        <v>9</v>
      </c>
      <c r="I3" s="44" t="s">
        <v>10</v>
      </c>
      <c r="J3" s="44" t="s">
        <v>11</v>
      </c>
      <c r="K3" s="45" t="s">
        <v>12</v>
      </c>
      <c r="L3" s="46" t="s">
        <v>13</v>
      </c>
      <c r="M3" s="67" t="s">
        <v>14</v>
      </c>
    </row>
    <row r="4" spans="1:16" ht="22.5" customHeight="1" x14ac:dyDescent="0.25">
      <c r="A4" s="2" t="s">
        <v>15</v>
      </c>
      <c r="B4" s="90"/>
      <c r="C4" s="79" t="s">
        <v>79</v>
      </c>
      <c r="D4" s="55"/>
      <c r="E4" s="88"/>
      <c r="F4" s="38">
        <v>353</v>
      </c>
      <c r="G4" s="39">
        <v>339</v>
      </c>
      <c r="H4" s="39">
        <v>353</v>
      </c>
      <c r="I4" s="39">
        <v>421</v>
      </c>
      <c r="J4" s="48"/>
      <c r="K4" s="40">
        <f>SUM(F4:I4)+COUNT(F4:I4)*E4</f>
        <v>1466</v>
      </c>
      <c r="L4" s="62">
        <f t="shared" ref="L4:L13" si="0">K4/$M$2</f>
        <v>366.5</v>
      </c>
      <c r="M4" s="80">
        <v>100</v>
      </c>
    </row>
    <row r="5" spans="1:16" ht="21.75" customHeight="1" x14ac:dyDescent="0.25">
      <c r="A5" s="3" t="s">
        <v>16</v>
      </c>
      <c r="B5" s="91"/>
      <c r="C5" s="78" t="s">
        <v>81</v>
      </c>
      <c r="D5" s="55"/>
      <c r="E5" s="53"/>
      <c r="F5" s="18">
        <v>338</v>
      </c>
      <c r="G5" s="19">
        <v>339</v>
      </c>
      <c r="H5" s="19">
        <v>432</v>
      </c>
      <c r="I5" s="19">
        <v>348</v>
      </c>
      <c r="J5" s="17"/>
      <c r="K5" s="40">
        <f>SUM(F5:I5)+COUNT(F5:I5)*E5</f>
        <v>1457</v>
      </c>
      <c r="L5" s="62">
        <f t="shared" si="0"/>
        <v>364.25</v>
      </c>
      <c r="M5" s="80">
        <v>90</v>
      </c>
    </row>
    <row r="6" spans="1:16" ht="19.5" customHeight="1" x14ac:dyDescent="0.25">
      <c r="A6" s="4" t="s">
        <v>18</v>
      </c>
      <c r="B6" s="92"/>
      <c r="C6" s="104" t="s">
        <v>84</v>
      </c>
      <c r="D6" s="55"/>
      <c r="E6" s="53"/>
      <c r="F6" s="18">
        <v>342</v>
      </c>
      <c r="G6" s="19">
        <v>339</v>
      </c>
      <c r="H6" s="19">
        <v>372</v>
      </c>
      <c r="I6" s="19">
        <v>299</v>
      </c>
      <c r="J6" s="17"/>
      <c r="K6" s="40">
        <f>SUM(F6:I6)+COUNT(F6:I6)*E6</f>
        <v>1352</v>
      </c>
      <c r="L6" s="62">
        <f t="shared" si="0"/>
        <v>338</v>
      </c>
      <c r="M6" s="80">
        <v>81</v>
      </c>
    </row>
    <row r="7" spans="1:16" ht="18.75" customHeight="1" x14ac:dyDescent="0.25">
      <c r="A7" s="5" t="s">
        <v>19</v>
      </c>
      <c r="B7" s="90"/>
      <c r="C7" s="78" t="s">
        <v>20</v>
      </c>
      <c r="D7" s="55"/>
      <c r="E7" s="53"/>
      <c r="F7" s="18">
        <v>358</v>
      </c>
      <c r="G7" s="19">
        <v>318</v>
      </c>
      <c r="H7" s="19">
        <v>327</v>
      </c>
      <c r="I7" s="19">
        <v>327</v>
      </c>
      <c r="J7" s="17"/>
      <c r="K7" s="40">
        <f>SUM(F7:I7)+COUNT(F7:I7)*E7</f>
        <v>1330</v>
      </c>
      <c r="L7" s="62">
        <f t="shared" si="0"/>
        <v>332.5</v>
      </c>
      <c r="M7" s="80">
        <v>73</v>
      </c>
    </row>
    <row r="8" spans="1:16" ht="18.75" customHeight="1" x14ac:dyDescent="0.25">
      <c r="A8" s="5" t="s">
        <v>21</v>
      </c>
      <c r="B8" s="91"/>
      <c r="C8" s="105" t="s">
        <v>17</v>
      </c>
      <c r="D8" s="102"/>
      <c r="E8" s="81"/>
      <c r="F8" s="18">
        <v>398</v>
      </c>
      <c r="G8" s="19">
        <v>330</v>
      </c>
      <c r="H8" s="19">
        <v>271</v>
      </c>
      <c r="I8" s="19">
        <v>323</v>
      </c>
      <c r="J8" s="17"/>
      <c r="K8" s="40">
        <f>SUM(F8:I8)+COUNT(F8:I8)*E8</f>
        <v>1322</v>
      </c>
      <c r="L8" s="62">
        <f t="shared" si="0"/>
        <v>330.5</v>
      </c>
      <c r="M8" s="80">
        <v>66</v>
      </c>
    </row>
    <row r="9" spans="1:16" ht="18.75" customHeight="1" x14ac:dyDescent="0.25">
      <c r="A9" s="5" t="s">
        <v>22</v>
      </c>
      <c r="B9" s="92"/>
      <c r="C9" s="103" t="s">
        <v>77</v>
      </c>
      <c r="D9" s="102"/>
      <c r="E9" s="100"/>
      <c r="F9" s="18">
        <v>263</v>
      </c>
      <c r="G9" s="19">
        <v>299</v>
      </c>
      <c r="H9" s="19">
        <v>274</v>
      </c>
      <c r="I9" s="19">
        <v>273</v>
      </c>
      <c r="J9" s="17"/>
      <c r="K9" s="40">
        <f>SUM(F9:I9)+COUNT(F9:I9)*E9</f>
        <v>1109</v>
      </c>
      <c r="L9" s="62">
        <f t="shared" si="0"/>
        <v>277.25</v>
      </c>
      <c r="M9" s="80">
        <v>60</v>
      </c>
    </row>
    <row r="10" spans="1:16" ht="18.75" customHeight="1" x14ac:dyDescent="0.25">
      <c r="A10" s="5" t="s">
        <v>23</v>
      </c>
      <c r="B10" s="90"/>
      <c r="C10" s="84" t="s">
        <v>82</v>
      </c>
      <c r="D10" s="102"/>
      <c r="E10" s="81"/>
      <c r="F10" s="18">
        <v>218</v>
      </c>
      <c r="G10" s="19">
        <v>240</v>
      </c>
      <c r="H10" s="19">
        <v>307</v>
      </c>
      <c r="I10" s="19">
        <v>339</v>
      </c>
      <c r="J10" s="17"/>
      <c r="K10" s="40">
        <f>SUM(F10:I10)+COUNT(F10:I10)*E10</f>
        <v>1104</v>
      </c>
      <c r="L10" s="62">
        <f t="shared" si="0"/>
        <v>276</v>
      </c>
      <c r="M10" s="80">
        <v>55</v>
      </c>
      <c r="P10" s="70"/>
    </row>
    <row r="11" spans="1:16" ht="18.75" customHeight="1" x14ac:dyDescent="0.25">
      <c r="A11" s="5" t="s">
        <v>24</v>
      </c>
      <c r="B11" s="91"/>
      <c r="C11" s="101" t="s">
        <v>78</v>
      </c>
      <c r="D11" s="102"/>
      <c r="E11" s="81"/>
      <c r="F11" s="18">
        <v>251</v>
      </c>
      <c r="G11" s="19">
        <v>236</v>
      </c>
      <c r="H11" s="19">
        <v>239</v>
      </c>
      <c r="I11" s="19">
        <v>284</v>
      </c>
      <c r="J11" s="17"/>
      <c r="K11" s="40">
        <f>SUM(F11:I11)+COUNT(F11:I11)*E11</f>
        <v>1010</v>
      </c>
      <c r="L11" s="62">
        <f t="shared" si="0"/>
        <v>252.5</v>
      </c>
      <c r="M11" s="80">
        <v>51</v>
      </c>
    </row>
    <row r="12" spans="1:16" ht="18.75" customHeight="1" x14ac:dyDescent="0.25">
      <c r="A12" s="5" t="s">
        <v>25</v>
      </c>
      <c r="B12" s="92"/>
      <c r="D12" s="55"/>
      <c r="E12" s="53"/>
      <c r="F12" s="18"/>
      <c r="G12" s="19"/>
      <c r="H12" s="19"/>
      <c r="I12" s="19"/>
      <c r="J12" s="17"/>
      <c r="K12" s="40">
        <f t="shared" ref="K4:K13" si="1">SUM(F12:I12)+COUNT(F12:I12)*E12</f>
        <v>0</v>
      </c>
      <c r="L12" s="62">
        <f t="shared" si="0"/>
        <v>0</v>
      </c>
      <c r="M12" s="80">
        <v>48</v>
      </c>
    </row>
    <row r="13" spans="1:16" ht="18.75" customHeight="1" x14ac:dyDescent="0.25">
      <c r="A13" s="5" t="s">
        <v>26</v>
      </c>
      <c r="B13" s="90"/>
      <c r="D13" s="55"/>
      <c r="E13" s="53"/>
      <c r="F13" s="18"/>
      <c r="G13" s="71"/>
      <c r="H13" s="19"/>
      <c r="I13" s="19"/>
      <c r="J13" s="17"/>
      <c r="K13" s="40">
        <f t="shared" si="1"/>
        <v>0</v>
      </c>
      <c r="L13" s="62">
        <f t="shared" si="0"/>
        <v>0</v>
      </c>
      <c r="M13" s="80">
        <v>46</v>
      </c>
    </row>
    <row r="14" spans="1:16" ht="18.75" customHeight="1" x14ac:dyDescent="0.25">
      <c r="A14" s="5" t="s">
        <v>27</v>
      </c>
      <c r="B14" s="91"/>
      <c r="C14" s="86"/>
      <c r="D14" s="83"/>
      <c r="E14" s="81"/>
      <c r="F14" s="18"/>
      <c r="G14" s="19"/>
      <c r="H14" s="19"/>
      <c r="I14" s="19"/>
      <c r="J14" s="17"/>
      <c r="K14" s="40">
        <f t="shared" ref="K14" si="2">SUM(F14:I14)+COUNT(F14:I14)*E14</f>
        <v>0</v>
      </c>
      <c r="L14" s="62">
        <f t="shared" ref="L14" si="3">K14/$M$2</f>
        <v>0</v>
      </c>
      <c r="M14" s="80">
        <v>44</v>
      </c>
    </row>
    <row r="15" spans="1:16" ht="18.75" customHeight="1" x14ac:dyDescent="0.25">
      <c r="A15" s="5" t="s">
        <v>28</v>
      </c>
      <c r="B15" s="92"/>
      <c r="C15" s="84"/>
      <c r="D15" s="83"/>
      <c r="E15" s="81"/>
      <c r="F15" s="18"/>
      <c r="G15" s="19"/>
      <c r="H15" s="19"/>
      <c r="I15" s="19"/>
      <c r="J15" s="17"/>
      <c r="K15" s="40">
        <f t="shared" ref="K15:K19" si="4">SUM(F15:I15)+COUNT(F15:I15)*E15</f>
        <v>0</v>
      </c>
      <c r="L15" s="62">
        <f t="shared" ref="L15:L19" si="5">K15/$M$2</f>
        <v>0</v>
      </c>
      <c r="M15" s="80">
        <v>42</v>
      </c>
    </row>
    <row r="16" spans="1:16" ht="18.75" customHeight="1" x14ac:dyDescent="0.25">
      <c r="A16" s="5" t="s">
        <v>29</v>
      </c>
      <c r="B16" s="90"/>
      <c r="C16" s="85"/>
      <c r="D16" s="83"/>
      <c r="E16" s="81"/>
      <c r="F16" s="18"/>
      <c r="G16" s="19"/>
      <c r="H16" s="19"/>
      <c r="I16" s="19"/>
      <c r="J16" s="17"/>
      <c r="K16" s="40">
        <f t="shared" si="4"/>
        <v>0</v>
      </c>
      <c r="L16" s="62">
        <f t="shared" si="5"/>
        <v>0</v>
      </c>
      <c r="M16" s="80">
        <v>40</v>
      </c>
    </row>
    <row r="17" spans="1:18" ht="18.75" customHeight="1" x14ac:dyDescent="0.25">
      <c r="A17" s="5" t="s">
        <v>30</v>
      </c>
      <c r="B17" s="91"/>
      <c r="C17" s="86"/>
      <c r="D17" s="83"/>
      <c r="E17" s="81"/>
      <c r="F17" s="18"/>
      <c r="G17" s="19"/>
      <c r="H17" s="19"/>
      <c r="I17" s="19"/>
      <c r="J17" s="17"/>
      <c r="K17" s="40">
        <f t="shared" si="4"/>
        <v>0</v>
      </c>
      <c r="L17" s="62">
        <f t="shared" si="5"/>
        <v>0</v>
      </c>
      <c r="M17" s="80">
        <v>38</v>
      </c>
    </row>
    <row r="18" spans="1:18" ht="18.75" customHeight="1" x14ac:dyDescent="0.25">
      <c r="A18" s="5" t="s">
        <v>31</v>
      </c>
      <c r="B18" s="92"/>
      <c r="C18" s="86"/>
      <c r="D18" s="83"/>
      <c r="E18" s="82"/>
      <c r="F18" s="18"/>
      <c r="G18" s="19"/>
      <c r="H18" s="19"/>
      <c r="I18" s="19"/>
      <c r="J18" s="17"/>
      <c r="K18" s="40">
        <f t="shared" si="4"/>
        <v>0</v>
      </c>
      <c r="L18" s="62">
        <f t="shared" si="5"/>
        <v>0</v>
      </c>
      <c r="M18" s="80">
        <v>36</v>
      </c>
    </row>
    <row r="19" spans="1:18" s="63" customFormat="1" ht="18.75" customHeight="1" x14ac:dyDescent="0.25">
      <c r="A19" s="59" t="s">
        <v>32</v>
      </c>
      <c r="B19" s="90"/>
      <c r="C19" s="87"/>
      <c r="D19" s="55"/>
      <c r="E19" s="53"/>
      <c r="F19" s="18"/>
      <c r="G19" s="19"/>
      <c r="H19" s="19"/>
      <c r="I19" s="19"/>
      <c r="J19" s="17"/>
      <c r="K19" s="40">
        <f t="shared" si="4"/>
        <v>0</v>
      </c>
      <c r="L19" s="62">
        <f t="shared" si="5"/>
        <v>0</v>
      </c>
      <c r="M19" s="80">
        <v>34</v>
      </c>
      <c r="N19" s="12"/>
      <c r="O19" s="12"/>
      <c r="P19" s="12"/>
      <c r="Q19" s="12"/>
      <c r="R19" s="12"/>
    </row>
    <row r="20" spans="1:18" ht="18.75" customHeight="1" x14ac:dyDescent="0.25">
      <c r="A20" s="5" t="s">
        <v>33</v>
      </c>
      <c r="B20" s="91"/>
      <c r="C20" s="79"/>
      <c r="D20" s="55"/>
      <c r="E20" s="53"/>
      <c r="F20" s="38"/>
      <c r="G20" s="39"/>
      <c r="H20" s="39"/>
      <c r="I20" s="39"/>
      <c r="J20" s="48"/>
      <c r="K20" s="40">
        <f t="shared" ref="K20:K44" si="6">SUM(F20:I20)+COUNT(F20:I20)*E20</f>
        <v>0</v>
      </c>
      <c r="L20" s="62">
        <f t="shared" ref="L20:L44" si="7">K20/$M$2</f>
        <v>0</v>
      </c>
      <c r="M20" s="80">
        <v>32</v>
      </c>
    </row>
    <row r="21" spans="1:18" ht="18.75" customHeight="1" x14ac:dyDescent="0.25">
      <c r="A21" s="5" t="s">
        <v>34</v>
      </c>
      <c r="B21" s="92"/>
      <c r="C21" s="78"/>
      <c r="D21" s="55"/>
      <c r="E21" s="53"/>
      <c r="F21" s="18"/>
      <c r="G21" s="19"/>
      <c r="H21" s="19"/>
      <c r="I21" s="19"/>
      <c r="J21" s="17"/>
      <c r="K21" s="40">
        <f t="shared" si="6"/>
        <v>0</v>
      </c>
      <c r="L21" s="62">
        <f t="shared" si="7"/>
        <v>0</v>
      </c>
      <c r="M21" s="80">
        <v>30</v>
      </c>
    </row>
    <row r="22" spans="1:18" ht="18.75" customHeight="1" x14ac:dyDescent="0.25">
      <c r="A22" s="5" t="s">
        <v>35</v>
      </c>
      <c r="B22" s="90"/>
      <c r="C22" s="78"/>
      <c r="D22" s="55"/>
      <c r="E22" s="53"/>
      <c r="F22" s="18"/>
      <c r="G22" s="19"/>
      <c r="H22" s="19"/>
      <c r="I22" s="19"/>
      <c r="J22" s="17"/>
      <c r="K22" s="40">
        <f t="shared" si="6"/>
        <v>0</v>
      </c>
      <c r="L22" s="62">
        <f t="shared" si="7"/>
        <v>0</v>
      </c>
      <c r="M22" s="80">
        <v>28</v>
      </c>
    </row>
    <row r="23" spans="1:18" ht="18.75" customHeight="1" x14ac:dyDescent="0.25">
      <c r="A23" s="5" t="s">
        <v>36</v>
      </c>
      <c r="B23" s="91"/>
      <c r="C23" s="78"/>
      <c r="D23" s="55"/>
      <c r="E23" s="53"/>
      <c r="F23" s="18"/>
      <c r="G23" s="19"/>
      <c r="H23" s="19"/>
      <c r="I23" s="19"/>
      <c r="J23" s="17"/>
      <c r="K23" s="40">
        <f t="shared" si="6"/>
        <v>0</v>
      </c>
      <c r="L23" s="62">
        <f t="shared" si="7"/>
        <v>0</v>
      </c>
      <c r="M23" s="80">
        <v>26</v>
      </c>
    </row>
    <row r="24" spans="1:18" ht="18.75" customHeight="1" x14ac:dyDescent="0.25">
      <c r="A24" s="5" t="s">
        <v>37</v>
      </c>
      <c r="B24" s="92"/>
      <c r="C24" s="78"/>
      <c r="D24" s="55"/>
      <c r="E24" s="53"/>
      <c r="F24" s="18"/>
      <c r="G24" s="19"/>
      <c r="H24" s="19"/>
      <c r="I24" s="19"/>
      <c r="J24" s="17"/>
      <c r="K24" s="40">
        <f t="shared" si="6"/>
        <v>0</v>
      </c>
      <c r="L24" s="62">
        <f t="shared" si="7"/>
        <v>0</v>
      </c>
      <c r="M24" s="80">
        <v>24</v>
      </c>
    </row>
    <row r="25" spans="1:18" ht="18.75" customHeight="1" x14ac:dyDescent="0.25">
      <c r="A25" s="5" t="s">
        <v>38</v>
      </c>
      <c r="B25" s="90"/>
      <c r="C25" s="61"/>
      <c r="D25" s="55"/>
      <c r="E25" s="53"/>
      <c r="F25" s="18"/>
      <c r="G25" s="19"/>
      <c r="H25" s="19"/>
      <c r="I25" s="19"/>
      <c r="J25" s="17"/>
      <c r="K25" s="40">
        <f t="shared" si="6"/>
        <v>0</v>
      </c>
      <c r="L25" s="62">
        <f t="shared" si="7"/>
        <v>0</v>
      </c>
      <c r="M25" s="80">
        <v>22</v>
      </c>
    </row>
    <row r="26" spans="1:18" ht="18.75" customHeight="1" x14ac:dyDescent="0.25">
      <c r="A26" s="5" t="s">
        <v>39</v>
      </c>
      <c r="B26" s="91"/>
      <c r="C26" s="61"/>
      <c r="D26" s="55"/>
      <c r="E26" s="53"/>
      <c r="F26" s="18"/>
      <c r="G26" s="19"/>
      <c r="H26" s="19"/>
      <c r="I26" s="19"/>
      <c r="J26" s="17"/>
      <c r="K26" s="40">
        <f t="shared" si="6"/>
        <v>0</v>
      </c>
      <c r="L26" s="62">
        <f t="shared" si="7"/>
        <v>0</v>
      </c>
      <c r="M26" s="80">
        <v>20</v>
      </c>
    </row>
    <row r="27" spans="1:18" ht="19.5" customHeight="1" x14ac:dyDescent="0.25">
      <c r="A27" s="5" t="s">
        <v>40</v>
      </c>
      <c r="B27" s="92"/>
      <c r="C27" s="61"/>
      <c r="D27" s="55"/>
      <c r="E27" s="53"/>
      <c r="F27" s="18"/>
      <c r="G27" s="19"/>
      <c r="H27" s="19"/>
      <c r="I27" s="19"/>
      <c r="J27" s="17"/>
      <c r="K27" s="40">
        <f t="shared" si="6"/>
        <v>0</v>
      </c>
      <c r="L27" s="62">
        <f t="shared" si="7"/>
        <v>0</v>
      </c>
      <c r="M27" s="80">
        <v>18</v>
      </c>
    </row>
    <row r="28" spans="1:18" ht="19.5" customHeight="1" x14ac:dyDescent="0.25">
      <c r="A28" s="5" t="s">
        <v>41</v>
      </c>
      <c r="B28" s="90"/>
      <c r="C28" s="61"/>
      <c r="D28" s="55"/>
      <c r="E28" s="53"/>
      <c r="F28" s="18"/>
      <c r="G28" s="19"/>
      <c r="H28" s="19"/>
      <c r="I28" s="19"/>
      <c r="J28" s="17"/>
      <c r="K28" s="40">
        <f t="shared" si="6"/>
        <v>0</v>
      </c>
      <c r="L28" s="62">
        <f t="shared" si="7"/>
        <v>0</v>
      </c>
      <c r="M28" s="80">
        <v>16</v>
      </c>
    </row>
    <row r="29" spans="1:18" ht="18.75" customHeight="1" x14ac:dyDescent="0.25">
      <c r="A29" s="6" t="s">
        <v>42</v>
      </c>
      <c r="B29" s="91"/>
      <c r="C29" s="61"/>
      <c r="D29" s="55"/>
      <c r="E29" s="53"/>
      <c r="F29" s="18"/>
      <c r="G29" s="19"/>
      <c r="H29" s="19"/>
      <c r="I29" s="19"/>
      <c r="J29" s="17"/>
      <c r="K29" s="40">
        <f t="shared" si="6"/>
        <v>0</v>
      </c>
      <c r="L29" s="62">
        <f t="shared" si="7"/>
        <v>0</v>
      </c>
      <c r="M29" s="80">
        <v>14</v>
      </c>
    </row>
    <row r="30" spans="1:18" ht="18.75" customHeight="1" x14ac:dyDescent="0.25">
      <c r="A30" s="5" t="s">
        <v>43</v>
      </c>
      <c r="B30" s="92"/>
      <c r="C30" s="72"/>
      <c r="D30" s="55"/>
      <c r="E30" s="53"/>
      <c r="F30" s="18"/>
      <c r="G30" s="19"/>
      <c r="H30" s="19"/>
      <c r="I30" s="19"/>
      <c r="J30" s="17"/>
      <c r="K30" s="40">
        <f t="shared" si="6"/>
        <v>0</v>
      </c>
      <c r="L30" s="62">
        <f t="shared" si="7"/>
        <v>0</v>
      </c>
      <c r="M30" s="80">
        <v>12</v>
      </c>
    </row>
    <row r="31" spans="1:18" ht="18.75" customHeight="1" x14ac:dyDescent="0.25">
      <c r="A31" s="6" t="s">
        <v>44</v>
      </c>
      <c r="B31" s="90"/>
      <c r="C31" s="74"/>
      <c r="D31" s="55"/>
      <c r="E31" s="53"/>
      <c r="F31" s="18"/>
      <c r="G31" s="19"/>
      <c r="H31" s="19"/>
      <c r="I31" s="19"/>
      <c r="J31" s="17"/>
      <c r="K31" s="40">
        <f t="shared" si="6"/>
        <v>0</v>
      </c>
      <c r="L31" s="62">
        <f t="shared" si="7"/>
        <v>0</v>
      </c>
      <c r="M31" s="80">
        <v>10</v>
      </c>
    </row>
    <row r="32" spans="1:18" ht="18.75" customHeight="1" x14ac:dyDescent="0.25">
      <c r="A32" s="5" t="s">
        <v>45</v>
      </c>
      <c r="B32" s="91"/>
      <c r="C32" s="73"/>
      <c r="D32" s="55"/>
      <c r="E32" s="53"/>
      <c r="F32" s="18"/>
      <c r="G32" s="19"/>
      <c r="H32" s="19"/>
      <c r="I32" s="19"/>
      <c r="J32" s="17"/>
      <c r="K32" s="40">
        <f t="shared" si="6"/>
        <v>0</v>
      </c>
      <c r="L32" s="62">
        <f t="shared" si="7"/>
        <v>0</v>
      </c>
      <c r="M32" s="80">
        <v>9</v>
      </c>
    </row>
    <row r="33" spans="1:13" ht="18.75" customHeight="1" x14ac:dyDescent="0.25">
      <c r="A33" s="6" t="s">
        <v>46</v>
      </c>
      <c r="B33" s="92"/>
      <c r="C33" s="72"/>
      <c r="D33" s="55"/>
      <c r="E33" s="53"/>
      <c r="F33" s="18"/>
      <c r="G33" s="19"/>
      <c r="H33" s="19"/>
      <c r="I33" s="19"/>
      <c r="J33" s="17"/>
      <c r="K33" s="40">
        <f t="shared" si="6"/>
        <v>0</v>
      </c>
      <c r="L33" s="62">
        <f t="shared" si="7"/>
        <v>0</v>
      </c>
      <c r="M33" s="80">
        <v>8</v>
      </c>
    </row>
    <row r="34" spans="1:13" ht="17.25" customHeight="1" x14ac:dyDescent="0.25">
      <c r="A34" s="5" t="s">
        <v>47</v>
      </c>
      <c r="B34" s="90"/>
      <c r="C34" s="75"/>
      <c r="D34" s="55"/>
      <c r="E34" s="53"/>
      <c r="F34" s="18"/>
      <c r="G34" s="19"/>
      <c r="H34" s="19"/>
      <c r="I34" s="19"/>
      <c r="J34" s="17"/>
      <c r="K34" s="40">
        <f t="shared" si="6"/>
        <v>0</v>
      </c>
      <c r="L34" s="62">
        <f t="shared" si="7"/>
        <v>0</v>
      </c>
      <c r="M34" s="80">
        <v>7</v>
      </c>
    </row>
    <row r="35" spans="1:13" ht="18.75" customHeight="1" x14ac:dyDescent="0.25">
      <c r="A35" s="6" t="s">
        <v>48</v>
      </c>
      <c r="B35" s="91"/>
      <c r="C35" s="61"/>
      <c r="D35" s="55"/>
      <c r="E35" s="53"/>
      <c r="F35" s="18"/>
      <c r="G35" s="19"/>
      <c r="H35" s="19"/>
      <c r="I35" s="19"/>
      <c r="J35" s="17"/>
      <c r="K35" s="40">
        <f t="shared" si="6"/>
        <v>0</v>
      </c>
      <c r="L35" s="62">
        <f t="shared" si="7"/>
        <v>0</v>
      </c>
      <c r="M35" s="80">
        <v>6</v>
      </c>
    </row>
    <row r="36" spans="1:13" ht="18.75" customHeight="1" x14ac:dyDescent="0.25">
      <c r="A36" s="5" t="s">
        <v>49</v>
      </c>
      <c r="B36" s="92"/>
      <c r="C36" s="61"/>
      <c r="D36" s="55"/>
      <c r="E36" s="53"/>
      <c r="F36" s="18"/>
      <c r="G36" s="19"/>
      <c r="H36" s="19"/>
      <c r="I36" s="19"/>
      <c r="J36" s="17"/>
      <c r="K36" s="40">
        <f t="shared" si="6"/>
        <v>0</v>
      </c>
      <c r="L36" s="62">
        <f t="shared" si="7"/>
        <v>0</v>
      </c>
      <c r="M36" s="80">
        <v>5</v>
      </c>
    </row>
    <row r="37" spans="1:13" ht="17.25" customHeight="1" x14ac:dyDescent="0.25">
      <c r="A37" s="6" t="s">
        <v>50</v>
      </c>
      <c r="B37" s="90"/>
      <c r="C37" s="72"/>
      <c r="D37" s="55"/>
      <c r="E37" s="53"/>
      <c r="F37" s="18"/>
      <c r="G37" s="19"/>
      <c r="H37" s="19"/>
      <c r="I37" s="19"/>
      <c r="J37" s="17"/>
      <c r="K37" s="40">
        <f t="shared" si="6"/>
        <v>0</v>
      </c>
      <c r="L37" s="62">
        <f t="shared" si="7"/>
        <v>0</v>
      </c>
      <c r="M37" s="80">
        <v>4</v>
      </c>
    </row>
    <row r="38" spans="1:13" ht="17.25" customHeight="1" x14ac:dyDescent="0.25">
      <c r="A38" s="5" t="s">
        <v>51</v>
      </c>
      <c r="B38" s="91"/>
      <c r="C38" s="61"/>
      <c r="D38" s="55"/>
      <c r="E38" s="53"/>
      <c r="F38" s="18"/>
      <c r="G38" s="19"/>
      <c r="H38" s="19"/>
      <c r="I38" s="19"/>
      <c r="J38" s="17"/>
      <c r="K38" s="40">
        <f t="shared" si="6"/>
        <v>0</v>
      </c>
      <c r="L38" s="62">
        <f t="shared" si="7"/>
        <v>0</v>
      </c>
      <c r="M38" s="80">
        <v>3</v>
      </c>
    </row>
    <row r="39" spans="1:13" ht="17.25" customHeight="1" x14ac:dyDescent="0.25">
      <c r="A39" s="6" t="s">
        <v>52</v>
      </c>
      <c r="B39" s="92"/>
      <c r="C39" s="61"/>
      <c r="D39" s="55"/>
      <c r="E39" s="53"/>
      <c r="F39" s="18"/>
      <c r="G39" s="19"/>
      <c r="H39" s="19"/>
      <c r="I39" s="19"/>
      <c r="J39" s="17"/>
      <c r="K39" s="40">
        <f t="shared" si="6"/>
        <v>0</v>
      </c>
      <c r="L39" s="62">
        <f t="shared" si="7"/>
        <v>0</v>
      </c>
      <c r="M39" s="80">
        <v>2</v>
      </c>
    </row>
    <row r="40" spans="1:13" ht="17.25" customHeight="1" x14ac:dyDescent="0.25">
      <c r="A40" s="5" t="s">
        <v>53</v>
      </c>
      <c r="B40" s="90"/>
      <c r="C40" s="72"/>
      <c r="D40" s="55"/>
      <c r="E40" s="53"/>
      <c r="F40" s="18"/>
      <c r="G40" s="19"/>
      <c r="H40" s="19"/>
      <c r="I40" s="19"/>
      <c r="J40" s="17"/>
      <c r="K40" s="40">
        <f t="shared" si="6"/>
        <v>0</v>
      </c>
      <c r="L40" s="62">
        <f t="shared" si="7"/>
        <v>0</v>
      </c>
      <c r="M40" s="80">
        <v>1</v>
      </c>
    </row>
    <row r="41" spans="1:13" ht="17.25" customHeight="1" x14ac:dyDescent="0.25">
      <c r="A41" s="6" t="s">
        <v>54</v>
      </c>
      <c r="B41" s="91"/>
      <c r="C41" s="72"/>
      <c r="D41" s="55"/>
      <c r="E41" s="53"/>
      <c r="F41" s="18"/>
      <c r="G41" s="19"/>
      <c r="H41" s="19"/>
      <c r="I41" s="19"/>
      <c r="J41" s="17"/>
      <c r="K41" s="40">
        <f t="shared" si="6"/>
        <v>0</v>
      </c>
      <c r="L41" s="62">
        <f t="shared" si="7"/>
        <v>0</v>
      </c>
      <c r="M41" s="68"/>
    </row>
    <row r="42" spans="1:13" ht="17.25" customHeight="1" x14ac:dyDescent="0.25">
      <c r="A42" s="5" t="s">
        <v>55</v>
      </c>
      <c r="B42" s="92"/>
      <c r="C42" s="77"/>
      <c r="D42" s="55"/>
      <c r="E42" s="53"/>
      <c r="F42" s="18"/>
      <c r="G42" s="19"/>
      <c r="H42" s="19"/>
      <c r="I42" s="19"/>
      <c r="J42" s="17"/>
      <c r="K42" s="40">
        <f t="shared" si="6"/>
        <v>0</v>
      </c>
      <c r="L42" s="62">
        <f t="shared" si="7"/>
        <v>0</v>
      </c>
      <c r="M42" s="68"/>
    </row>
    <row r="43" spans="1:13" ht="17.25" customHeight="1" x14ac:dyDescent="0.25">
      <c r="A43" s="6" t="s">
        <v>56</v>
      </c>
      <c r="B43" s="90"/>
      <c r="C43" s="76"/>
      <c r="D43" s="55"/>
      <c r="E43" s="53"/>
      <c r="F43" s="18"/>
      <c r="G43" s="19"/>
      <c r="H43" s="19"/>
      <c r="I43" s="19"/>
      <c r="J43" s="17"/>
      <c r="K43" s="40">
        <f t="shared" si="6"/>
        <v>0</v>
      </c>
      <c r="L43" s="62">
        <f t="shared" si="7"/>
        <v>0</v>
      </c>
      <c r="M43" s="68"/>
    </row>
    <row r="44" spans="1:13" ht="17.25" customHeight="1" x14ac:dyDescent="0.25">
      <c r="A44" s="5" t="s">
        <v>57</v>
      </c>
      <c r="B44" s="91"/>
      <c r="C44" s="76"/>
      <c r="D44" s="55"/>
      <c r="E44" s="53"/>
      <c r="F44" s="18"/>
      <c r="G44" s="19"/>
      <c r="H44" s="19"/>
      <c r="I44" s="19"/>
      <c r="J44" s="17"/>
      <c r="K44" s="40">
        <f t="shared" si="6"/>
        <v>0</v>
      </c>
      <c r="L44" s="62">
        <f t="shared" si="7"/>
        <v>0</v>
      </c>
      <c r="M44" s="68"/>
    </row>
    <row r="45" spans="1:13" ht="17.25" customHeight="1" x14ac:dyDescent="0.25">
      <c r="A45" s="6" t="s">
        <v>58</v>
      </c>
      <c r="B45" s="92"/>
      <c r="C45" s="64"/>
      <c r="D45" s="55"/>
      <c r="E45" s="53"/>
      <c r="F45" s="18"/>
      <c r="G45" s="19"/>
      <c r="H45" s="19"/>
      <c r="I45" s="19"/>
      <c r="J45" s="17"/>
      <c r="K45" s="40">
        <f t="shared" ref="K45:K51" si="8">SUM(E45:I45)</f>
        <v>0</v>
      </c>
      <c r="L45" s="62">
        <f t="shared" ref="L45:L50" si="9">K45/$M$2</f>
        <v>0</v>
      </c>
      <c r="M45" s="68"/>
    </row>
    <row r="46" spans="1:13" ht="17.25" customHeight="1" x14ac:dyDescent="0.25">
      <c r="A46" s="5" t="s">
        <v>59</v>
      </c>
      <c r="B46" s="90"/>
      <c r="C46" s="64"/>
      <c r="D46" s="55"/>
      <c r="E46" s="53"/>
      <c r="F46" s="18"/>
      <c r="G46" s="19"/>
      <c r="H46" s="19"/>
      <c r="I46" s="19"/>
      <c r="J46" s="17"/>
      <c r="K46" s="40">
        <f t="shared" si="8"/>
        <v>0</v>
      </c>
      <c r="L46" s="62">
        <f t="shared" si="9"/>
        <v>0</v>
      </c>
      <c r="M46" s="68"/>
    </row>
    <row r="47" spans="1:13" ht="17.25" customHeight="1" x14ac:dyDescent="0.25">
      <c r="A47" s="6" t="s">
        <v>60</v>
      </c>
      <c r="B47" s="91"/>
      <c r="C47" s="64"/>
      <c r="D47" s="55"/>
      <c r="E47" s="53"/>
      <c r="F47" s="18"/>
      <c r="G47" s="19"/>
      <c r="H47" s="19"/>
      <c r="I47" s="19"/>
      <c r="J47" s="17"/>
      <c r="K47" s="40">
        <f t="shared" si="8"/>
        <v>0</v>
      </c>
      <c r="L47" s="62">
        <f t="shared" si="9"/>
        <v>0</v>
      </c>
      <c r="M47" s="68"/>
    </row>
    <row r="48" spans="1:13" ht="17.25" customHeight="1" x14ac:dyDescent="0.25">
      <c r="A48" s="5" t="s">
        <v>61</v>
      </c>
      <c r="B48" s="92"/>
      <c r="C48" s="64"/>
      <c r="D48" s="55"/>
      <c r="E48" s="53"/>
      <c r="F48" s="18"/>
      <c r="G48" s="19"/>
      <c r="H48" s="19"/>
      <c r="I48" s="19"/>
      <c r="J48" s="17"/>
      <c r="K48" s="40">
        <f t="shared" si="8"/>
        <v>0</v>
      </c>
      <c r="L48" s="62">
        <f t="shared" si="9"/>
        <v>0</v>
      </c>
      <c r="M48" s="68"/>
    </row>
    <row r="49" spans="1:13" ht="18.75" customHeight="1" x14ac:dyDescent="0.25">
      <c r="A49" s="6" t="s">
        <v>62</v>
      </c>
      <c r="B49" s="96"/>
      <c r="C49" s="64"/>
      <c r="D49" s="55"/>
      <c r="E49" s="53"/>
      <c r="F49" s="20"/>
      <c r="G49" s="21"/>
      <c r="H49" s="21"/>
      <c r="I49" s="21"/>
      <c r="J49" s="49"/>
      <c r="K49" s="40">
        <f t="shared" si="8"/>
        <v>0</v>
      </c>
      <c r="L49" s="62">
        <f t="shared" si="9"/>
        <v>0</v>
      </c>
      <c r="M49" s="68"/>
    </row>
    <row r="50" spans="1:13" ht="18.75" customHeight="1" x14ac:dyDescent="0.25">
      <c r="A50" s="5" t="s">
        <v>63</v>
      </c>
      <c r="B50" s="97"/>
      <c r="C50" s="64"/>
      <c r="D50" s="55"/>
      <c r="E50" s="53"/>
      <c r="F50" s="22"/>
      <c r="G50" s="23"/>
      <c r="H50" s="23"/>
      <c r="I50" s="23"/>
      <c r="J50" s="50"/>
      <c r="K50" s="40">
        <f t="shared" si="8"/>
        <v>0</v>
      </c>
      <c r="L50" s="62">
        <f t="shared" si="9"/>
        <v>0</v>
      </c>
      <c r="M50" s="68"/>
    </row>
    <row r="51" spans="1:13" ht="18.75" customHeight="1" x14ac:dyDescent="0.25">
      <c r="A51" s="6" t="s">
        <v>64</v>
      </c>
      <c r="B51" s="98"/>
      <c r="C51" s="64"/>
      <c r="D51" s="55"/>
      <c r="E51" s="53"/>
      <c r="F51" s="22"/>
      <c r="G51" s="23"/>
      <c r="H51" s="23"/>
      <c r="I51" s="23"/>
      <c r="J51" s="50"/>
      <c r="K51" s="40">
        <f t="shared" si="8"/>
        <v>0</v>
      </c>
      <c r="L51" s="62">
        <f t="shared" ref="L51:L63" si="10">K51/$M$2</f>
        <v>0</v>
      </c>
      <c r="M51" s="68"/>
    </row>
    <row r="52" spans="1:13" ht="18.75" customHeight="1" x14ac:dyDescent="0.25">
      <c r="A52" s="5" t="s">
        <v>65</v>
      </c>
      <c r="B52" s="96"/>
      <c r="C52" s="57"/>
      <c r="D52" s="55"/>
      <c r="E52" s="53"/>
      <c r="F52" s="22"/>
      <c r="G52" s="23"/>
      <c r="H52" s="23"/>
      <c r="I52" s="23"/>
      <c r="J52" s="50"/>
      <c r="K52" s="37" t="e">
        <f>F52+G52+H52+I52+#REF!+J52+E52</f>
        <v>#REF!</v>
      </c>
      <c r="L52" s="32" t="e">
        <f t="shared" si="10"/>
        <v>#REF!</v>
      </c>
      <c r="M52" s="68"/>
    </row>
    <row r="53" spans="1:13" ht="18.75" customHeight="1" x14ac:dyDescent="0.25">
      <c r="A53" s="6" t="s">
        <v>66</v>
      </c>
      <c r="B53" s="97"/>
      <c r="C53" s="57"/>
      <c r="D53" s="55"/>
      <c r="E53" s="53"/>
      <c r="F53" s="22"/>
      <c r="G53" s="23"/>
      <c r="H53" s="23"/>
      <c r="I53" s="23"/>
      <c r="J53" s="50"/>
      <c r="K53" s="37" t="e">
        <f>F53+G53+H53+I53+#REF!+J53+E53</f>
        <v>#REF!</v>
      </c>
      <c r="L53" s="32" t="e">
        <f t="shared" si="10"/>
        <v>#REF!</v>
      </c>
      <c r="M53" s="68"/>
    </row>
    <row r="54" spans="1:13" ht="18.75" customHeight="1" x14ac:dyDescent="0.25">
      <c r="A54" s="5" t="s">
        <v>67</v>
      </c>
      <c r="B54" s="98"/>
      <c r="C54" s="57"/>
      <c r="D54" s="55"/>
      <c r="E54" s="53"/>
      <c r="F54" s="22"/>
      <c r="G54" s="23"/>
      <c r="H54" s="23"/>
      <c r="I54" s="23"/>
      <c r="J54" s="50"/>
      <c r="K54" s="37" t="e">
        <f>F54+G54+H54+I54+#REF!+J54+E54</f>
        <v>#REF!</v>
      </c>
      <c r="L54" s="32" t="e">
        <f t="shared" si="10"/>
        <v>#REF!</v>
      </c>
      <c r="M54" s="68"/>
    </row>
    <row r="55" spans="1:13" ht="18.75" customHeight="1" x14ac:dyDescent="0.25">
      <c r="A55" s="6" t="s">
        <v>68</v>
      </c>
      <c r="B55" s="96"/>
      <c r="C55" s="57"/>
      <c r="D55" s="55"/>
      <c r="E55" s="53"/>
      <c r="F55" s="22"/>
      <c r="G55" s="23"/>
      <c r="H55" s="23"/>
      <c r="I55" s="23"/>
      <c r="J55" s="50"/>
      <c r="K55" s="37" t="e">
        <f>F55+G55+H55+I55+#REF!+J55+E55</f>
        <v>#REF!</v>
      </c>
      <c r="L55" s="32" t="e">
        <f t="shared" si="10"/>
        <v>#REF!</v>
      </c>
      <c r="M55" s="68"/>
    </row>
    <row r="56" spans="1:13" ht="18.75" customHeight="1" x14ac:dyDescent="0.25">
      <c r="A56" s="5" t="s">
        <v>69</v>
      </c>
      <c r="B56" s="97"/>
      <c r="C56" s="57"/>
      <c r="D56" s="55"/>
      <c r="E56" s="53"/>
      <c r="F56" s="22"/>
      <c r="G56" s="23"/>
      <c r="H56" s="23"/>
      <c r="I56" s="23"/>
      <c r="J56" s="50"/>
      <c r="K56" s="37" t="e">
        <f>F56+G56+H56+I56+#REF!+J56+E56</f>
        <v>#REF!</v>
      </c>
      <c r="L56" s="32" t="e">
        <f t="shared" si="10"/>
        <v>#REF!</v>
      </c>
      <c r="M56" s="68"/>
    </row>
    <row r="57" spans="1:13" ht="18.75" customHeight="1" x14ac:dyDescent="0.25">
      <c r="A57" s="6" t="s">
        <v>70</v>
      </c>
      <c r="B57" s="98"/>
      <c r="C57" s="57"/>
      <c r="D57" s="55"/>
      <c r="E57" s="53"/>
      <c r="F57" s="22"/>
      <c r="G57" s="23"/>
      <c r="H57" s="23"/>
      <c r="I57" s="23"/>
      <c r="J57" s="50"/>
      <c r="K57" s="37" t="e">
        <f>F57+G57+H57+I57+#REF!+J57+E57</f>
        <v>#REF!</v>
      </c>
      <c r="L57" s="33" t="e">
        <f t="shared" si="10"/>
        <v>#REF!</v>
      </c>
      <c r="M57" s="68"/>
    </row>
    <row r="58" spans="1:13" ht="18.75" customHeight="1" x14ac:dyDescent="0.25">
      <c r="A58" s="5" t="s">
        <v>71</v>
      </c>
      <c r="B58" s="96"/>
      <c r="C58" s="57"/>
      <c r="D58" s="55"/>
      <c r="E58" s="53"/>
      <c r="F58" s="22"/>
      <c r="G58" s="23"/>
      <c r="H58" s="23"/>
      <c r="I58" s="23"/>
      <c r="J58" s="50"/>
      <c r="K58" s="37" t="e">
        <f>F58+G58+H58+I58+#REF!+J58+E58</f>
        <v>#REF!</v>
      </c>
      <c r="L58" s="33" t="e">
        <f t="shared" si="10"/>
        <v>#REF!</v>
      </c>
      <c r="M58" s="68"/>
    </row>
    <row r="59" spans="1:13" ht="18.75" customHeight="1" x14ac:dyDescent="0.25">
      <c r="A59" s="6" t="s">
        <v>72</v>
      </c>
      <c r="B59" s="97"/>
      <c r="C59" s="57"/>
      <c r="D59" s="55"/>
      <c r="E59" s="53"/>
      <c r="F59" s="22"/>
      <c r="G59" s="23"/>
      <c r="H59" s="23"/>
      <c r="I59" s="23"/>
      <c r="J59" s="50"/>
      <c r="K59" s="37" t="e">
        <f>F59+G59+H59+I59+#REF!+J59+E59</f>
        <v>#REF!</v>
      </c>
      <c r="L59" s="33" t="e">
        <f t="shared" si="10"/>
        <v>#REF!</v>
      </c>
      <c r="M59" s="68"/>
    </row>
    <row r="60" spans="1:13" ht="18.75" customHeight="1" x14ac:dyDescent="0.25">
      <c r="A60" s="5" t="s">
        <v>73</v>
      </c>
      <c r="B60" s="98"/>
      <c r="C60" s="57"/>
      <c r="D60" s="55"/>
      <c r="E60" s="53"/>
      <c r="F60" s="22"/>
      <c r="G60" s="23"/>
      <c r="H60" s="23"/>
      <c r="I60" s="23"/>
      <c r="J60" s="50"/>
      <c r="K60" s="37" t="e">
        <f>F60+G60+H60+I60+#REF!+J60+E60</f>
        <v>#REF!</v>
      </c>
      <c r="L60" s="33" t="e">
        <f t="shared" si="10"/>
        <v>#REF!</v>
      </c>
      <c r="M60" s="68"/>
    </row>
    <row r="61" spans="1:13" ht="18.75" customHeight="1" x14ac:dyDescent="0.25">
      <c r="A61" s="7" t="s">
        <v>74</v>
      </c>
      <c r="B61" s="96"/>
      <c r="C61" s="57"/>
      <c r="D61" s="55"/>
      <c r="E61" s="53"/>
      <c r="F61" s="24"/>
      <c r="G61" s="25"/>
      <c r="H61" s="25"/>
      <c r="I61" s="25"/>
      <c r="J61" s="51"/>
      <c r="K61" s="37" t="e">
        <f>F61+G61+H61+I61+#REF!+J61+E61</f>
        <v>#REF!</v>
      </c>
      <c r="L61" s="34" t="e">
        <f t="shared" si="10"/>
        <v>#REF!</v>
      </c>
      <c r="M61" s="68"/>
    </row>
    <row r="62" spans="1:13" ht="18.75" customHeight="1" x14ac:dyDescent="0.25">
      <c r="A62" s="8" t="s">
        <v>75</v>
      </c>
      <c r="B62" s="97"/>
      <c r="C62" s="57"/>
      <c r="D62" s="55"/>
      <c r="E62" s="53"/>
      <c r="F62" s="26"/>
      <c r="G62" s="27"/>
      <c r="H62" s="27"/>
      <c r="I62" s="27"/>
      <c r="J62" s="50"/>
      <c r="K62" s="37" t="e">
        <f>F62+G62+H62+I62+#REF!+J62+E62</f>
        <v>#REF!</v>
      </c>
      <c r="L62" s="35" t="e">
        <f t="shared" si="10"/>
        <v>#REF!</v>
      </c>
      <c r="M62" s="68"/>
    </row>
    <row r="63" spans="1:13" ht="19.5" customHeight="1" thickBot="1" x14ac:dyDescent="0.3">
      <c r="A63" s="9" t="s">
        <v>76</v>
      </c>
      <c r="B63" s="98"/>
      <c r="C63" s="58"/>
      <c r="D63" s="56"/>
      <c r="E63" s="54"/>
      <c r="F63" s="28"/>
      <c r="G63" s="29"/>
      <c r="H63" s="29"/>
      <c r="I63" s="29"/>
      <c r="J63" s="52"/>
      <c r="K63" s="37" t="e">
        <f>F63+G63+H63+I63+#REF!+J63+E63</f>
        <v>#REF!</v>
      </c>
      <c r="L63" s="36" t="e">
        <f t="shared" si="10"/>
        <v>#REF!</v>
      </c>
      <c r="M63" s="69"/>
    </row>
    <row r="64" spans="1:13" x14ac:dyDescent="0.25">
      <c r="C64" s="10"/>
      <c r="D64" s="10"/>
    </row>
    <row r="66" spans="3:4" x14ac:dyDescent="0.25">
      <c r="C66" s="10"/>
      <c r="D66" s="10"/>
    </row>
    <row r="68" spans="3:4" x14ac:dyDescent="0.25">
      <c r="C68" s="10"/>
      <c r="D68" s="10"/>
    </row>
    <row r="70" spans="3:4" x14ac:dyDescent="0.25">
      <c r="C70" s="10"/>
      <c r="D70" s="10"/>
    </row>
    <row r="72" spans="3:4" x14ac:dyDescent="0.25">
      <c r="C72" s="10"/>
      <c r="D72" s="10"/>
    </row>
    <row r="74" spans="3:4" x14ac:dyDescent="0.25">
      <c r="C74" s="10"/>
      <c r="D74" s="10"/>
    </row>
    <row r="76" spans="3:4" x14ac:dyDescent="0.25">
      <c r="C76" s="10"/>
      <c r="D76" s="10"/>
    </row>
    <row r="78" spans="3:4" x14ac:dyDescent="0.25">
      <c r="C78" s="10"/>
      <c r="D78" s="10"/>
    </row>
    <row r="80" spans="3:4" x14ac:dyDescent="0.25">
      <c r="C80" s="10"/>
      <c r="D80" s="10"/>
    </row>
    <row r="82" spans="3:4" x14ac:dyDescent="0.25">
      <c r="C82" s="10"/>
      <c r="D82" s="10"/>
    </row>
    <row r="84" spans="3:4" x14ac:dyDescent="0.25">
      <c r="C84" s="10"/>
      <c r="D84" s="10"/>
    </row>
    <row r="86" spans="3:4" x14ac:dyDescent="0.25">
      <c r="C86" s="10"/>
      <c r="D86" s="10"/>
    </row>
    <row r="88" spans="3:4" x14ac:dyDescent="0.25">
      <c r="C88" s="10"/>
      <c r="D88" s="10"/>
    </row>
    <row r="90" spans="3:4" x14ac:dyDescent="0.25">
      <c r="C90" s="10"/>
      <c r="D90" s="10"/>
    </row>
    <row r="92" spans="3:4" x14ac:dyDescent="0.25">
      <c r="C92" s="10"/>
      <c r="D92" s="10"/>
    </row>
    <row r="94" spans="3:4" x14ac:dyDescent="0.25">
      <c r="C94" s="10"/>
      <c r="D94" s="10"/>
    </row>
    <row r="96" spans="3:4" x14ac:dyDescent="0.25">
      <c r="C96" s="10"/>
      <c r="D96" s="10"/>
    </row>
    <row r="98" spans="3:4" x14ac:dyDescent="0.25">
      <c r="C98" s="10"/>
      <c r="D98" s="10"/>
    </row>
    <row r="100" spans="3:4" x14ac:dyDescent="0.25">
      <c r="C100" s="10"/>
      <c r="D100" s="10"/>
    </row>
    <row r="102" spans="3:4" x14ac:dyDescent="0.25">
      <c r="C102" s="10"/>
      <c r="D102" s="10"/>
    </row>
    <row r="104" spans="3:4" x14ac:dyDescent="0.25">
      <c r="C104" s="10"/>
      <c r="D104" s="10"/>
    </row>
    <row r="106" spans="3:4" x14ac:dyDescent="0.25">
      <c r="C106" s="10"/>
      <c r="D106" s="10"/>
    </row>
    <row r="108" spans="3:4" x14ac:dyDescent="0.25">
      <c r="C108" s="10"/>
      <c r="D108" s="10"/>
    </row>
    <row r="110" spans="3:4" x14ac:dyDescent="0.25">
      <c r="C110" s="10"/>
      <c r="D110" s="10"/>
    </row>
    <row r="112" spans="3:4" x14ac:dyDescent="0.25">
      <c r="C112" s="10"/>
      <c r="D112" s="10"/>
    </row>
    <row r="114" spans="3:4" x14ac:dyDescent="0.25">
      <c r="C114" s="10"/>
      <c r="D114" s="10"/>
    </row>
    <row r="116" spans="3:4" x14ac:dyDescent="0.25">
      <c r="C116" s="10"/>
      <c r="D116" s="10"/>
    </row>
    <row r="118" spans="3:4" x14ac:dyDescent="0.25">
      <c r="C118" s="10"/>
      <c r="D118" s="10"/>
    </row>
    <row r="120" spans="3:4" x14ac:dyDescent="0.25">
      <c r="C120" s="10"/>
      <c r="D120" s="10"/>
    </row>
  </sheetData>
  <sortState xmlns:xlrd2="http://schemas.microsoft.com/office/spreadsheetml/2017/richdata2" ref="C4:K11">
    <sortCondition descending="1" ref="K4:K11"/>
  </sortState>
  <mergeCells count="25">
    <mergeCell ref="B61:B63"/>
    <mergeCell ref="B43:B45"/>
    <mergeCell ref="B46:B48"/>
    <mergeCell ref="B49:B51"/>
    <mergeCell ref="H2:I2"/>
    <mergeCell ref="B22:B24"/>
    <mergeCell ref="B52:B54"/>
    <mergeCell ref="B55:B57"/>
    <mergeCell ref="B58:B60"/>
    <mergeCell ref="A1:N1"/>
    <mergeCell ref="B4:B6"/>
    <mergeCell ref="B37:B39"/>
    <mergeCell ref="B40:B42"/>
    <mergeCell ref="B25:B27"/>
    <mergeCell ref="B28:B30"/>
    <mergeCell ref="B31:B33"/>
    <mergeCell ref="B34:B36"/>
    <mergeCell ref="B7:B9"/>
    <mergeCell ref="B10:B12"/>
    <mergeCell ref="B13:B15"/>
    <mergeCell ref="B16:B18"/>
    <mergeCell ref="B19:B21"/>
    <mergeCell ref="K2:L2"/>
    <mergeCell ref="A2:E2"/>
    <mergeCell ref="F2:G2"/>
  </mergeCells>
  <conditionalFormatting sqref="K4:K63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42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2006-10-17T13:37:20Z</dcterms:created>
  <dcterms:modified xsi:type="dcterms:W3CDTF">2026-04-14T17:51:58Z</dcterms:modified>
  <cp:category/>
  <cp:contentStatus/>
</cp:coreProperties>
</file>